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gion0\RIO\Public\Program Development Division\Grants\2022 Culvert AOP Grants\Central\Web Page\"/>
    </mc:Choice>
  </mc:AlternateContent>
  <xr:revisionPtr revIDLastSave="0" documentId="8_{8C73F333-1BEC-4990-A5AF-066726AAA1BD}" xr6:coauthVersionLast="47" xr6:coauthVersionMax="47" xr10:uidLastSave="{00000000-0000-0000-0000-000000000000}"/>
  <bookViews>
    <workbookView xWindow="-108" yWindow="-108" windowWidth="23256" windowHeight="12576" xr2:uid="{4822E517-27EE-4C5B-A11E-362F39A840AB}"/>
  </bookViews>
  <sheets>
    <sheet name="Compiled_list" sheetId="4" r:id="rId1"/>
  </sheets>
  <definedNames>
    <definedName name="_xlnm.Print_Area" localSheetId="0">Compiled_list!$A$1:$AF$8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4" l="1"/>
  <c r="R3" i="4"/>
  <c r="R5" i="4"/>
  <c r="R8" i="4"/>
</calcChain>
</file>

<file path=xl/sharedStrings.xml><?xml version="1.0" encoding="utf-8"?>
<sst xmlns="http://schemas.openxmlformats.org/spreadsheetml/2006/main" count="103" uniqueCount="74">
  <si>
    <t>Pattees Pond Outlet</t>
  </si>
  <si>
    <t>Modeled BFW</t>
  </si>
  <si>
    <t>1.2 BFW</t>
  </si>
  <si>
    <t>MSHV</t>
  </si>
  <si>
    <t>Stream</t>
  </si>
  <si>
    <t>Notes</t>
  </si>
  <si>
    <t>DOT Condition</t>
  </si>
  <si>
    <t>Fisheries</t>
  </si>
  <si>
    <t>Round Total Cost</t>
  </si>
  <si>
    <t>0509</t>
  </si>
  <si>
    <t>Location Link</t>
  </si>
  <si>
    <t>https://mdotinetapps.state.me.us/map/?map=ezAzMjdCRjIxLTcwQzgtMTFFRC1BQjE4LUQwNjcyNkJBMUVDOH0=</t>
  </si>
  <si>
    <t>https://mdotinetapps.state.me.us/map/?map=ezE2QzlGRERFLTcwQzgtMTFFRC1BNzU0LUQwNjcyNkJBMUVDOH0=</t>
  </si>
  <si>
    <t>https://mdotinetapps.state.me.us/map/?map=ezI1ODlBMDYxLTcwQzgtMTFFRC05NTRCLUQwNjcyNkJBMUVDOH0=</t>
  </si>
  <si>
    <t>https://mdotinetapps.state.me.us/map/?map=ezM1MEU4RUIwLTcwQzgtMTFFRC05RDUyLUQwNjcyNkJBMUVDOH0=</t>
  </si>
  <si>
    <t>Bundle ID</t>
  </si>
  <si>
    <t>Central Maine</t>
  </si>
  <si>
    <t>MaineDOT Asset ID</t>
  </si>
  <si>
    <t>Latitude</t>
  </si>
  <si>
    <t>Longitude</t>
  </si>
  <si>
    <t>Watershed</t>
  </si>
  <si>
    <t>Habitat Type</t>
  </si>
  <si>
    <t>Herring</t>
  </si>
  <si>
    <t>ATS</t>
  </si>
  <si>
    <t xml:space="preserve">Mapped Upstream Spawning </t>
  </si>
  <si>
    <t>Migration</t>
  </si>
  <si>
    <t>Spawning</t>
  </si>
  <si>
    <t>Smelt</t>
  </si>
  <si>
    <t>Resource Agency Priority</t>
  </si>
  <si>
    <t>High</t>
  </si>
  <si>
    <t xml:space="preserve"> </t>
  </si>
  <si>
    <t>In MaineDOT Workplan</t>
  </si>
  <si>
    <t>Y</t>
  </si>
  <si>
    <t>Construction Year</t>
  </si>
  <si>
    <t>Asset Name</t>
  </si>
  <si>
    <t>Fish Bridge</t>
  </si>
  <si>
    <t>Chopps Creek</t>
  </si>
  <si>
    <t>Kennebec River</t>
  </si>
  <si>
    <t xml:space="preserve">Existing Structure </t>
  </si>
  <si>
    <t>culvert</t>
  </si>
  <si>
    <t xml:space="preserve">Proposed Structure </t>
  </si>
  <si>
    <t>John Erskine Bridge</t>
  </si>
  <si>
    <t>Town</t>
  </si>
  <si>
    <t>Winslow</t>
  </si>
  <si>
    <t>Alna</t>
  </si>
  <si>
    <t>Sheepscot River</t>
  </si>
  <si>
    <t>Morton Brook (aka Nehumkeag Brook)</t>
  </si>
  <si>
    <t>Pittston</t>
  </si>
  <si>
    <t>Woolwich</t>
  </si>
  <si>
    <t>N/A</t>
  </si>
  <si>
    <r>
      <t>Economic Disadvantage</t>
    </r>
    <r>
      <rPr>
        <b/>
        <vertAlign val="superscript"/>
        <sz val="10"/>
        <color theme="1"/>
        <rFont val="Times New Roman"/>
        <family val="1"/>
      </rPr>
      <t>1</t>
    </r>
  </si>
  <si>
    <t>N</t>
  </si>
  <si>
    <t>Revised Bridge Cost</t>
  </si>
  <si>
    <t>Scope</t>
  </si>
  <si>
    <t>PDR</t>
  </si>
  <si>
    <t>PSE</t>
  </si>
  <si>
    <t>ADV</t>
  </si>
  <si>
    <t>Likely Structure</t>
  </si>
  <si>
    <t>58' NEXT Beam</t>
  </si>
  <si>
    <t>Short Span Bridge</t>
  </si>
  <si>
    <t>Pending</t>
  </si>
  <si>
    <t>Kickoff</t>
  </si>
  <si>
    <t>Construction Begin</t>
  </si>
  <si>
    <t>Construction Complete</t>
  </si>
  <si>
    <t>Nehumkeag Bridge</t>
  </si>
  <si>
    <t>TBD</t>
  </si>
  <si>
    <t>Ben Brook 2</t>
  </si>
  <si>
    <t>Ben Brook 1</t>
  </si>
  <si>
    <t>0610</t>
  </si>
  <si>
    <t>Threemile Stream</t>
  </si>
  <si>
    <t>Vassalboro</t>
  </si>
  <si>
    <t>Castner Brook</t>
  </si>
  <si>
    <t>Damariscotta</t>
  </si>
  <si>
    <t>Culvert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</si>
</sst>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theme="10"/>
      <name val="Times New Roman"/>
      <family val="1"/>
    </font>
    <font>
      <b/>
      <vertAlign val="superscript"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1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quotePrefix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5" fillId="4" borderId="6" xfId="2" applyFont="1" applyFill="1" applyBorder="1" applyAlignment="1">
      <alignment horizontal="left" vertical="center" wrapText="1"/>
    </xf>
    <xf numFmtId="164" fontId="4" fillId="4" borderId="6" xfId="1" applyNumberFormat="1" applyFont="1" applyFill="1" applyBorder="1" applyAlignment="1">
      <alignment horizontal="right" vertical="center" wrapText="1"/>
    </xf>
    <xf numFmtId="14" fontId="4" fillId="4" borderId="6" xfId="0" applyNumberFormat="1" applyFont="1" applyFill="1" applyBorder="1" applyAlignment="1">
      <alignment horizontal="center" vertical="center" wrapText="1"/>
    </xf>
    <xf numFmtId="14" fontId="4" fillId="4" borderId="7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5" fillId="4" borderId="9" xfId="2" applyFont="1" applyFill="1" applyBorder="1" applyAlignment="1">
      <alignment horizontal="left" vertical="center" wrapText="1"/>
    </xf>
    <xf numFmtId="164" fontId="4" fillId="4" borderId="9" xfId="0" applyNumberFormat="1" applyFont="1" applyFill="1" applyBorder="1" applyAlignment="1">
      <alignment horizontal="right" vertical="center" wrapText="1"/>
    </xf>
    <xf numFmtId="14" fontId="4" fillId="4" borderId="9" xfId="0" applyNumberFormat="1" applyFont="1" applyFill="1" applyBorder="1" applyAlignment="1">
      <alignment horizontal="center" vertical="center" wrapText="1"/>
    </xf>
    <xf numFmtId="14" fontId="4" fillId="4" borderId="10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5" fillId="4" borderId="12" xfId="2" applyFont="1" applyFill="1" applyBorder="1" applyAlignment="1">
      <alignment horizontal="left" vertical="center" wrapText="1"/>
    </xf>
    <xf numFmtId="164" fontId="4" fillId="4" borderId="12" xfId="0" applyNumberFormat="1" applyFont="1" applyFill="1" applyBorder="1" applyAlignment="1">
      <alignment horizontal="right" vertical="center" wrapText="1"/>
    </xf>
    <xf numFmtId="14" fontId="4" fillId="4" borderId="12" xfId="0" applyNumberFormat="1" applyFont="1" applyFill="1" applyBorder="1" applyAlignment="1">
      <alignment horizontal="center" vertical="center" wrapText="1"/>
    </xf>
    <xf numFmtId="14" fontId="4" fillId="4" borderId="13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dotinetapps.state.me.us/map/?map=ezE2QzlGRERFLTcwQzgtMTFFRC1BNzU0LUQwNjcyNkJBMUVDOH0=" TargetMode="External"/><Relationship Id="rId2" Type="http://schemas.openxmlformats.org/officeDocument/2006/relationships/hyperlink" Target="https://mdotinetapps.state.me.us/map/?map=ezI1ODlBMDYxLTcwQzgtMTFFRC05NTRCLUQwNjcyNkJBMUVDOH0=" TargetMode="External"/><Relationship Id="rId1" Type="http://schemas.openxmlformats.org/officeDocument/2006/relationships/hyperlink" Target="https://mdotinetapps.state.me.us/map/?map=ezM1MEU4RUIwLTcwQzgtMTFFRC05RDUyLUQwNjcyNkJBMUVDOH0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dotinetapps.state.me.us/map/?map=ezAzMjdCRjIxLTcwQzgtMTFFRC1BQjE4LUQwNjcyNkJBMUVDOH0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50B5-5B85-485B-9C53-552475524872}">
  <sheetPr>
    <pageSetUpPr fitToPage="1"/>
  </sheetPr>
  <dimension ref="A1:AW15"/>
  <sheetViews>
    <sheetView tabSelected="1" view="pageLayout" zoomScale="80" zoomScaleNormal="56" zoomScalePageLayoutView="80" workbookViewId="0">
      <selection activeCell="Z12" sqref="Z12"/>
    </sheetView>
  </sheetViews>
  <sheetFormatPr defaultColWidth="11.54296875" defaultRowHeight="13" x14ac:dyDescent="0.35"/>
  <cols>
    <col min="1" max="1" width="11.54296875" style="1"/>
    <col min="2" max="3" width="18.453125" style="1" customWidth="1"/>
    <col min="4" max="6" width="11.54296875" style="1"/>
    <col min="7" max="20" width="0" style="1" hidden="1" customWidth="1"/>
    <col min="21" max="21" width="0" style="2" hidden="1" customWidth="1"/>
    <col min="22" max="22" width="34.08984375" style="2" hidden="1" customWidth="1"/>
    <col min="23" max="24" width="14.36328125" style="8" hidden="1" customWidth="1"/>
    <col min="25" max="26" width="11.54296875" style="9"/>
    <col min="27" max="16384" width="11.54296875" style="2"/>
  </cols>
  <sheetData>
    <row r="1" spans="1:49" s="4" customFormat="1" ht="39.5" thickBot="1" x14ac:dyDescent="0.4">
      <c r="A1" s="3" t="s">
        <v>15</v>
      </c>
      <c r="B1" s="3" t="s">
        <v>4</v>
      </c>
      <c r="C1" s="3" t="s">
        <v>34</v>
      </c>
      <c r="D1" s="3" t="s">
        <v>17</v>
      </c>
      <c r="E1" s="3" t="s">
        <v>3</v>
      </c>
      <c r="F1" s="3" t="s">
        <v>42</v>
      </c>
      <c r="G1" s="3" t="s">
        <v>50</v>
      </c>
      <c r="H1" s="3" t="s">
        <v>20</v>
      </c>
      <c r="I1" s="3" t="s">
        <v>18</v>
      </c>
      <c r="J1" s="3" t="s">
        <v>19</v>
      </c>
      <c r="K1" s="3" t="s">
        <v>38</v>
      </c>
      <c r="L1" s="3" t="s">
        <v>33</v>
      </c>
      <c r="M1" s="3" t="s">
        <v>6</v>
      </c>
      <c r="N1" s="3" t="s">
        <v>7</v>
      </c>
      <c r="O1" s="3" t="s">
        <v>21</v>
      </c>
      <c r="P1" s="3" t="s">
        <v>28</v>
      </c>
      <c r="Q1" s="3" t="s">
        <v>1</v>
      </c>
      <c r="R1" s="3" t="s">
        <v>2</v>
      </c>
      <c r="S1" s="3" t="s">
        <v>40</v>
      </c>
      <c r="T1" s="3" t="s">
        <v>31</v>
      </c>
      <c r="U1" s="3" t="s">
        <v>5</v>
      </c>
      <c r="V1" s="3" t="s">
        <v>10</v>
      </c>
      <c r="W1" s="3" t="s">
        <v>8</v>
      </c>
      <c r="X1" s="3" t="s">
        <v>52</v>
      </c>
      <c r="Y1" s="3" t="s">
        <v>53</v>
      </c>
      <c r="Z1" s="3" t="s">
        <v>57</v>
      </c>
      <c r="AA1" s="3" t="s">
        <v>61</v>
      </c>
      <c r="AB1" s="3" t="s">
        <v>54</v>
      </c>
      <c r="AC1" s="3" t="s">
        <v>55</v>
      </c>
      <c r="AD1" s="3" t="s">
        <v>56</v>
      </c>
      <c r="AE1" s="3" t="s">
        <v>62</v>
      </c>
      <c r="AF1" s="13" t="s">
        <v>63</v>
      </c>
      <c r="AG1" s="15"/>
      <c r="AH1" s="16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4"/>
    </row>
    <row r="2" spans="1:49" ht="39.5" thickTop="1" x14ac:dyDescent="0.35">
      <c r="A2" s="40" t="s">
        <v>16</v>
      </c>
      <c r="B2" s="20" t="s">
        <v>0</v>
      </c>
      <c r="C2" s="20" t="s">
        <v>35</v>
      </c>
      <c r="D2" s="21" t="s">
        <v>9</v>
      </c>
      <c r="E2" s="20">
        <v>16433</v>
      </c>
      <c r="F2" s="20" t="s">
        <v>43</v>
      </c>
      <c r="G2" s="20" t="s">
        <v>51</v>
      </c>
      <c r="H2" s="20" t="s">
        <v>37</v>
      </c>
      <c r="I2" s="20"/>
      <c r="J2" s="20"/>
      <c r="K2" s="20" t="s">
        <v>39</v>
      </c>
      <c r="L2" s="20">
        <v>1921</v>
      </c>
      <c r="M2" s="20">
        <v>4</v>
      </c>
      <c r="N2" s="20" t="s">
        <v>22</v>
      </c>
      <c r="O2" s="20" t="s">
        <v>25</v>
      </c>
      <c r="P2" s="20" t="s">
        <v>29</v>
      </c>
      <c r="Q2" s="20">
        <v>33</v>
      </c>
      <c r="R2" s="20">
        <f>1.2*Q2</f>
        <v>39.6</v>
      </c>
      <c r="S2" s="20"/>
      <c r="T2" s="20" t="s">
        <v>32</v>
      </c>
      <c r="U2" s="22" t="s">
        <v>30</v>
      </c>
      <c r="V2" s="23" t="s">
        <v>11</v>
      </c>
      <c r="W2" s="24">
        <v>2500000</v>
      </c>
      <c r="X2" s="24">
        <v>2500000</v>
      </c>
      <c r="Y2" s="20" t="s">
        <v>73</v>
      </c>
      <c r="Z2" s="20" t="s">
        <v>58</v>
      </c>
      <c r="AA2" s="25">
        <v>43587</v>
      </c>
      <c r="AB2" s="25">
        <v>44916</v>
      </c>
      <c r="AC2" s="25">
        <v>45210</v>
      </c>
      <c r="AD2" s="25">
        <v>45231</v>
      </c>
      <c r="AE2" s="25">
        <v>45358</v>
      </c>
      <c r="AF2" s="26">
        <v>45882</v>
      </c>
      <c r="AG2" s="10"/>
      <c r="AH2" s="11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</row>
    <row r="3" spans="1:49" ht="39" x14ac:dyDescent="0.35">
      <c r="A3" s="41"/>
      <c r="B3" s="27" t="s">
        <v>67</v>
      </c>
      <c r="C3" s="27" t="s">
        <v>41</v>
      </c>
      <c r="D3" s="27">
        <v>3639</v>
      </c>
      <c r="E3" s="27">
        <v>3713</v>
      </c>
      <c r="F3" s="27" t="s">
        <v>44</v>
      </c>
      <c r="G3" s="27" t="s">
        <v>51</v>
      </c>
      <c r="H3" s="27" t="s">
        <v>45</v>
      </c>
      <c r="I3" s="27"/>
      <c r="J3" s="27"/>
      <c r="K3" s="27" t="s">
        <v>39</v>
      </c>
      <c r="L3" s="27">
        <v>1938</v>
      </c>
      <c r="M3" s="27">
        <v>5</v>
      </c>
      <c r="N3" s="27" t="s">
        <v>23</v>
      </c>
      <c r="O3" s="27" t="s">
        <v>24</v>
      </c>
      <c r="P3" s="27" t="s">
        <v>29</v>
      </c>
      <c r="Q3" s="27">
        <v>21.5</v>
      </c>
      <c r="R3" s="27">
        <f>1.2*Q3</f>
        <v>25.8</v>
      </c>
      <c r="S3" s="27"/>
      <c r="T3" s="27"/>
      <c r="U3" s="28"/>
      <c r="V3" s="29" t="s">
        <v>12</v>
      </c>
      <c r="W3" s="30">
        <v>1500000</v>
      </c>
      <c r="X3" s="30" t="s">
        <v>60</v>
      </c>
      <c r="Y3" s="27" t="s">
        <v>73</v>
      </c>
      <c r="Z3" s="27" t="s">
        <v>59</v>
      </c>
      <c r="AA3" s="31">
        <v>45431</v>
      </c>
      <c r="AB3" s="31">
        <v>45782</v>
      </c>
      <c r="AC3" s="31">
        <v>46241</v>
      </c>
      <c r="AD3" s="31">
        <v>46262</v>
      </c>
      <c r="AE3" s="31">
        <v>46325</v>
      </c>
      <c r="AF3" s="32">
        <v>46692</v>
      </c>
      <c r="AG3" s="10"/>
      <c r="AH3" s="12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</row>
    <row r="4" spans="1:49" ht="38.5" customHeight="1" x14ac:dyDescent="0.35">
      <c r="A4" s="41"/>
      <c r="B4" s="27" t="s">
        <v>66</v>
      </c>
      <c r="C4" s="27" t="s">
        <v>49</v>
      </c>
      <c r="D4" s="33" t="s">
        <v>68</v>
      </c>
      <c r="E4" s="27">
        <v>3747</v>
      </c>
      <c r="F4" s="27" t="s">
        <v>44</v>
      </c>
      <c r="G4" s="27" t="s">
        <v>44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  <c r="V4" s="29"/>
      <c r="W4" s="30"/>
      <c r="X4" s="30"/>
      <c r="Y4" s="27" t="s">
        <v>73</v>
      </c>
      <c r="Z4" s="27"/>
      <c r="AA4" s="31"/>
      <c r="AB4" s="31"/>
      <c r="AC4" s="31"/>
      <c r="AD4" s="31"/>
      <c r="AE4" s="31"/>
      <c r="AF4" s="32"/>
      <c r="AG4" s="10"/>
      <c r="AH4" s="12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</row>
    <row r="5" spans="1:49" ht="39" x14ac:dyDescent="0.35">
      <c r="A5" s="41"/>
      <c r="B5" s="27" t="s">
        <v>46</v>
      </c>
      <c r="C5" s="27" t="s">
        <v>64</v>
      </c>
      <c r="D5" s="27">
        <v>5283</v>
      </c>
      <c r="E5" s="27">
        <v>13169</v>
      </c>
      <c r="F5" s="27" t="s">
        <v>47</v>
      </c>
      <c r="G5" s="27" t="s">
        <v>51</v>
      </c>
      <c r="H5" s="27" t="s">
        <v>37</v>
      </c>
      <c r="I5" s="27"/>
      <c r="J5" s="27"/>
      <c r="K5" s="27" t="s">
        <v>39</v>
      </c>
      <c r="L5" s="27">
        <v>1982</v>
      </c>
      <c r="M5" s="27">
        <v>4</v>
      </c>
      <c r="N5" s="27" t="s">
        <v>22</v>
      </c>
      <c r="O5" s="27" t="s">
        <v>25</v>
      </c>
      <c r="P5" s="27" t="s">
        <v>29</v>
      </c>
      <c r="Q5" s="27">
        <v>21.3</v>
      </c>
      <c r="R5" s="27">
        <f>1.2*Q5</f>
        <v>25.56</v>
      </c>
      <c r="S5" s="27"/>
      <c r="T5" s="27" t="s">
        <v>32</v>
      </c>
      <c r="U5" s="28" t="s">
        <v>30</v>
      </c>
      <c r="V5" s="29" t="s">
        <v>13</v>
      </c>
      <c r="W5" s="30">
        <v>1500000</v>
      </c>
      <c r="X5" s="30">
        <v>2200000</v>
      </c>
      <c r="Y5" s="27" t="s">
        <v>73</v>
      </c>
      <c r="Z5" s="27" t="s">
        <v>59</v>
      </c>
      <c r="AA5" s="31">
        <v>44700</v>
      </c>
      <c r="AB5" s="31">
        <v>45132</v>
      </c>
      <c r="AC5" s="31">
        <v>45539</v>
      </c>
      <c r="AD5" s="31">
        <v>45560</v>
      </c>
      <c r="AE5" s="31">
        <v>45623</v>
      </c>
      <c r="AF5" s="32">
        <v>45833</v>
      </c>
      <c r="AG5" s="10"/>
      <c r="AH5" s="12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</row>
    <row r="6" spans="1:49" ht="37" customHeight="1" x14ac:dyDescent="0.35">
      <c r="A6" s="41"/>
      <c r="B6" s="33" t="s">
        <v>69</v>
      </c>
      <c r="C6" s="33" t="s">
        <v>49</v>
      </c>
      <c r="D6" s="27" t="s">
        <v>49</v>
      </c>
      <c r="E6" s="33">
        <v>16194</v>
      </c>
      <c r="F6" s="33" t="s">
        <v>70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8"/>
      <c r="U6" s="29"/>
      <c r="V6" s="30"/>
      <c r="W6" s="30"/>
      <c r="X6" s="27"/>
      <c r="Y6" s="27" t="s">
        <v>73</v>
      </c>
      <c r="Z6" s="31"/>
      <c r="AA6" s="31"/>
      <c r="AB6" s="31"/>
      <c r="AC6" s="31"/>
      <c r="AD6" s="31"/>
      <c r="AE6" s="31"/>
      <c r="AF6" s="32"/>
      <c r="AG6" s="10"/>
      <c r="AH6" s="12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9" ht="35.5" customHeight="1" x14ac:dyDescent="0.35">
      <c r="A7" s="41"/>
      <c r="B7" s="33" t="s">
        <v>71</v>
      </c>
      <c r="C7" s="33" t="s">
        <v>49</v>
      </c>
      <c r="D7" s="27" t="s">
        <v>49</v>
      </c>
      <c r="E7" s="27">
        <v>14145</v>
      </c>
      <c r="F7" s="33" t="s">
        <v>72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  <c r="U7" s="29"/>
      <c r="V7" s="30"/>
      <c r="W7" s="30"/>
      <c r="X7" s="27"/>
      <c r="Y7" s="27" t="s">
        <v>73</v>
      </c>
      <c r="Z7" s="31"/>
      <c r="AA7" s="31"/>
      <c r="AB7" s="31"/>
      <c r="AC7" s="31"/>
      <c r="AD7" s="31"/>
      <c r="AE7" s="31"/>
      <c r="AF7" s="32"/>
      <c r="AG7" s="10"/>
      <c r="AH7" s="12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</row>
    <row r="8" spans="1:49" ht="39" x14ac:dyDescent="0.35">
      <c r="A8" s="42"/>
      <c r="B8" s="34" t="s">
        <v>36</v>
      </c>
      <c r="C8" s="34" t="s">
        <v>49</v>
      </c>
      <c r="D8" s="34">
        <v>5584</v>
      </c>
      <c r="E8" s="34">
        <v>16139</v>
      </c>
      <c r="F8" s="34" t="s">
        <v>48</v>
      </c>
      <c r="G8" s="34" t="s">
        <v>51</v>
      </c>
      <c r="H8" s="34" t="s">
        <v>37</v>
      </c>
      <c r="I8" s="34">
        <v>44.003242</v>
      </c>
      <c r="J8" s="34">
        <v>-69.806838999999997</v>
      </c>
      <c r="K8" s="34" t="s">
        <v>39</v>
      </c>
      <c r="L8" s="34">
        <v>1956</v>
      </c>
      <c r="M8" s="34">
        <v>6</v>
      </c>
      <c r="N8" s="34" t="s">
        <v>27</v>
      </c>
      <c r="O8" s="34" t="s">
        <v>26</v>
      </c>
      <c r="P8" s="34" t="s">
        <v>29</v>
      </c>
      <c r="Q8" s="34">
        <v>14.8</v>
      </c>
      <c r="R8" s="34">
        <f>1.2*Q8</f>
        <v>17.760000000000002</v>
      </c>
      <c r="S8" s="34"/>
      <c r="T8" s="34"/>
      <c r="U8" s="35"/>
      <c r="V8" s="36" t="s">
        <v>14</v>
      </c>
      <c r="W8" s="37">
        <v>1500000</v>
      </c>
      <c r="X8" s="37">
        <v>1500000</v>
      </c>
      <c r="Y8" s="34" t="s">
        <v>73</v>
      </c>
      <c r="Z8" s="34" t="s">
        <v>65</v>
      </c>
      <c r="AA8" s="38">
        <v>45431</v>
      </c>
      <c r="AB8" s="38">
        <v>45782</v>
      </c>
      <c r="AC8" s="38">
        <v>46241</v>
      </c>
      <c r="AD8" s="38">
        <v>46262</v>
      </c>
      <c r="AE8" s="38">
        <v>46325</v>
      </c>
      <c r="AF8" s="39">
        <v>46692</v>
      </c>
      <c r="AG8" s="10"/>
      <c r="AH8" s="12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</row>
    <row r="9" spans="1:49" s="5" customFormat="1" ht="3.9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W9" s="7"/>
      <c r="X9" s="7"/>
      <c r="Y9" s="6"/>
      <c r="Z9" s="6"/>
      <c r="AA9" s="6"/>
      <c r="AB9" s="6"/>
      <c r="AC9" s="6"/>
      <c r="AD9" s="6"/>
      <c r="AE9" s="6"/>
      <c r="AF9" s="6"/>
      <c r="AG9" s="18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</row>
    <row r="10" spans="1:49" x14ac:dyDescent="0.35">
      <c r="AF10" s="19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</row>
    <row r="11" spans="1:49" x14ac:dyDescent="0.35">
      <c r="AF11" s="19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</row>
    <row r="12" spans="1:49" x14ac:dyDescent="0.35">
      <c r="AF12" s="19"/>
      <c r="AG12" s="10"/>
      <c r="AH12" s="10"/>
      <c r="AI12" s="10"/>
    </row>
    <row r="13" spans="1:49" x14ac:dyDescent="0.35">
      <c r="AF13" s="19"/>
      <c r="AG13" s="10"/>
      <c r="AH13" s="10"/>
      <c r="AI13" s="10"/>
    </row>
    <row r="14" spans="1:49" x14ac:dyDescent="0.35">
      <c r="AF14" s="19"/>
      <c r="AG14" s="10"/>
      <c r="AH14" s="10"/>
      <c r="AI14" s="10"/>
    </row>
    <row r="15" spans="1:49" x14ac:dyDescent="0.35">
      <c r="AF15" s="19"/>
      <c r="AG15" s="19"/>
    </row>
  </sheetData>
  <mergeCells count="1">
    <mergeCell ref="A2:A8"/>
  </mergeCells>
  <hyperlinks>
    <hyperlink ref="V8" r:id="rId1" xr:uid="{2EE04CF0-241A-4168-BF91-90BEC6D520BC}"/>
    <hyperlink ref="V5" r:id="rId2" xr:uid="{1F6119A9-954B-413A-8BC2-5DCA3B0BD39E}"/>
    <hyperlink ref="V3" r:id="rId3" xr:uid="{9E6D0319-BC54-4DDF-B1B0-E597CD8F70D1}"/>
    <hyperlink ref="V2" r:id="rId4" xr:uid="{07C59EB0-A9FA-455F-A9A2-6CFF0B974E2D}"/>
  </hyperlinks>
  <printOptions horizontalCentered="1" verticalCentered="1" gridLines="1"/>
  <pageMargins left="0.25" right="0.25" top="1.2413194444444444" bottom="0.75" header="0.3" footer="0.3"/>
  <pageSetup scale="36" orientation="landscape" r:id="rId5"/>
  <headerFooter>
    <oddHeader>&amp;C&amp;"Times New Roman,Regular"&amp;14Attachment 7 - Project Schedules
MaineDOT &amp; DMR FY2022 Culvert AOP Application
&amp;K000000February 6,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Compiled_list</vt:lpstr>
      <vt:lpstr>Compiled_list!Print_Area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Ham, Eric</dc:creator>
  <cp:lastModifiedBy>Mann, Chris A</cp:lastModifiedBy>
  <cp:lastPrinted>2023-01-26T18:56:40Z</cp:lastPrinted>
  <dcterms:created xsi:type="dcterms:W3CDTF">2022-10-24T19:38:37Z</dcterms:created>
  <dcterms:modified xsi:type="dcterms:W3CDTF">2023-02-14T14:02:41Z</dcterms:modified>
</cp:coreProperties>
</file>